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03549D08-36C7-43B0-8C62-E412F6B1F1A8}" xr6:coauthVersionLast="47" xr6:coauthVersionMax="47" xr10:uidLastSave="{00000000-0000-0000-0000-000000000000}"/>
  <bookViews>
    <workbookView xWindow="2340" yWindow="1005" windowWidth="25350" windowHeight="15195" xr2:uid="{00000000-000D-0000-FFFF-FFFF00000000}"/>
  </bookViews>
  <sheets>
    <sheet name="Arkusz1" sheetId="1" r:id="rId1"/>
  </sheets>
  <definedNames>
    <definedName name="_xlnm.Print_Area" localSheetId="0">Arkusz1!$A$4:$U$14</definedName>
    <definedName name="_xlnm.Print_Titles" localSheetId="0">Arkusz1!$4:$4</definedName>
  </definedNames>
  <calcPr calcId="181029"/>
</workbook>
</file>

<file path=xl/calcChain.xml><?xml version="1.0" encoding="utf-8"?>
<calcChain xmlns="http://schemas.openxmlformats.org/spreadsheetml/2006/main">
  <c r="Z18" i="1" l="1"/>
  <c r="Z17" i="1"/>
  <c r="Z13" i="1"/>
  <c r="Z14" i="1"/>
  <c r="Z15" i="1"/>
  <c r="Z16" i="1"/>
  <c r="Z7" i="1" l="1"/>
  <c r="Z8" i="1"/>
  <c r="Z9" i="1"/>
  <c r="Z10" i="1"/>
  <c r="Z11" i="1"/>
  <c r="Z12" i="1"/>
  <c r="Z6" i="1" l="1"/>
</calcChain>
</file>

<file path=xl/sharedStrings.xml><?xml version="1.0" encoding="utf-8"?>
<sst xmlns="http://schemas.openxmlformats.org/spreadsheetml/2006/main" count="129" uniqueCount="95">
  <si>
    <t>Tytuł</t>
  </si>
  <si>
    <t>Częstotliwość</t>
  </si>
  <si>
    <t>dwutygodnik</t>
  </si>
  <si>
    <t>Życie na gorąco</t>
  </si>
  <si>
    <t>Świat kobiety</t>
  </si>
  <si>
    <t>tygodnik</t>
  </si>
  <si>
    <t>miesięcznik</t>
  </si>
  <si>
    <t>Charaktery</t>
  </si>
  <si>
    <t>National Geographic Polska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</si>
  <si>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</si>
  <si>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</si>
  <si>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</si>
  <si>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</si>
  <si>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</si>
  <si>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</si>
  <si>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</si>
  <si>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</si>
  <si>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</si>
  <si>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</si>
  <si>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</si>
  <si>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</si>
  <si>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</si>
  <si>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</si>
  <si>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</si>
  <si>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</si>
  <si>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</si>
  <si>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</si>
  <si>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</si>
  <si>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</si>
  <si>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</si>
  <si>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</si>
  <si>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</si>
  <si>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</si>
  <si>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</si>
  <si>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</si>
  <si>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</si>
  <si>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DDP przy ul. Komuny Paryskiej</t>
  </si>
  <si>
    <t>DDP przy ul. Kościuszki 67</t>
  </si>
  <si>
    <t>DDP przy ul. Skwierzyńskiej 23/2</t>
  </si>
  <si>
    <t>DDP przy ul. Żeromskiego 37/1</t>
  </si>
  <si>
    <t>Sekretariat</t>
  </si>
  <si>
    <t>Dział Zamówień Publicznych</t>
  </si>
  <si>
    <t>egz.</t>
  </si>
  <si>
    <t>Przyjaciółka</t>
  </si>
  <si>
    <t>Rewident</t>
  </si>
  <si>
    <t>Lp.</t>
  </si>
  <si>
    <t>Dział Kadr</t>
  </si>
  <si>
    <t>DPS Karmelkowa</t>
  </si>
  <si>
    <t>Zwierciadło</t>
  </si>
  <si>
    <t>Rewia</t>
  </si>
  <si>
    <t>RAZEM 
(szacow. ilość egz. danego numeru)</t>
  </si>
  <si>
    <t xml:space="preserve">DOT Karmelkowa </t>
  </si>
  <si>
    <t>ZPS przy DPS przy ul. Rędzińskiej</t>
  </si>
  <si>
    <t>ZPS przy DPS przy ul. Kaletniczej</t>
  </si>
  <si>
    <t>ZPS przy DPS przy ul. Mącznej</t>
  </si>
  <si>
    <t>ZPS przy DPS przy ul. Karmelkowej</t>
  </si>
  <si>
    <t>DOT Mączna</t>
  </si>
  <si>
    <t>Tygodnik Powszechny</t>
  </si>
  <si>
    <t>Samodzielne st. ds. Prawnych i Organizacyjnych</t>
  </si>
  <si>
    <t>Twoje Imperium</t>
  </si>
  <si>
    <t>Chwila dla Ciebie</t>
  </si>
  <si>
    <t>Świat Wiedzy</t>
  </si>
  <si>
    <t>DDP SEMAFOROWA NR 1</t>
  </si>
  <si>
    <t>DDP SEMAFOROWA NR 2</t>
  </si>
  <si>
    <t xml:space="preserve">DDP KARMELKOWA </t>
  </si>
  <si>
    <t xml:space="preserve">DDP SKOCZYLASA </t>
  </si>
  <si>
    <t>Dział Administracyjno-Techniczny</t>
  </si>
  <si>
    <t>RAZEM:</t>
  </si>
  <si>
    <t>Stawka VAT (%)</t>
  </si>
  <si>
    <t>Wartość VAT w zł za sztukę</t>
  </si>
  <si>
    <t>Cena jedn. brutto w zł za sztukę (egz.)</t>
  </si>
  <si>
    <t>Wartość netto w zł za wszystkie egzempl.</t>
  </si>
  <si>
    <t>Wartość VAT w zł za wszystkie egzempl.</t>
  </si>
  <si>
    <t>Wartość brutto w zł za wszystkie egzempl.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</si>
  <si>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</si>
  <si>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</si>
  <si>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</si>
  <si>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</si>
  <si>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</si>
  <si>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</si>
  <si>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</si>
  <si>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</si>
  <si>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</si>
  <si>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Angora</t>
  </si>
  <si>
    <t>Cena jednostkowa netto w zł za sztukę (egz.)</t>
  </si>
  <si>
    <t>Foodforum</t>
  </si>
  <si>
    <t>dwumiesięcznik</t>
  </si>
  <si>
    <r>
      <t xml:space="preserve">
 Część 2 - pozostała prasa</t>
    </r>
    <r>
      <rPr>
        <b/>
        <sz val="12"/>
        <color theme="1"/>
        <rFont val="Verdana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okres od 2 stycznia 2026 r. do 31 grudnia 2026 r.</t>
    </r>
  </si>
  <si>
    <t>Ilość wydań w okresie od 02.01.2026 r. do 31.12.2026 r</t>
  </si>
  <si>
    <t xml:space="preserve">Wartość jedn. netto
pren. za szt. (egz.)
w okrseie od 02.01.2026 r. do 31.12.2026 r.
</t>
  </si>
  <si>
    <t>Wartość podatku VAT w zł za egzemplarz w okresie od 02.01.2026 r. do 31.12.2026 r</t>
  </si>
  <si>
    <t>Wartość brutto w zł (za egzemplarz w okresie od 02.01.2026 r. do 31.12.2026 r</t>
  </si>
  <si>
    <r>
      <rPr>
        <b/>
        <sz val="8"/>
        <color rgb="FFFF0000"/>
        <rFont val="Verdana"/>
        <family val="2"/>
        <charset val="238"/>
      </rPr>
      <t xml:space="preserve">
UWAGA!</t>
    </r>
    <r>
      <rPr>
        <sz val="8"/>
        <color theme="1"/>
        <rFont val="Verdana"/>
        <family val="2"/>
        <charset val="238"/>
      </rPr>
      <t xml:space="preserve">
1. </t>
    </r>
    <r>
      <rPr>
        <b/>
        <sz val="8"/>
        <color theme="1"/>
        <rFont val="Verdana"/>
        <family val="2"/>
        <charset val="238"/>
      </rPr>
      <t>Sposób obliczenia wartości oferty:</t>
    </r>
    <r>
      <rPr>
        <sz val="8"/>
        <color theme="1"/>
        <rFont val="Verdana"/>
        <family val="2"/>
        <charset val="238"/>
      </rPr>
      <t xml:space="preserve">
 1) w kolumnie nr 27 Wykonawca zobowiązany jest do wpisania ceny jednostkowej netto w zł za sztukę (egzemplarz) przedmiotu zamówienia;
 2) w kolumnie nr 28 Wykonawca zobowiązany jest do okreslenia stawki podatku VAT w %;
 3) w kolumnie nr 29 Wykonawca zobowiązany jest do wyliczenia wartości podatku VAT w złotych (kolumna nr 27 x kolumna nr 28);
 4) w kolumnie nr 30 Wykonawca zobowiązany jest do wyliczenia ceny jednostkowej brutto za sztukę (egzemplarz) przedmiotu zamówienia (kolumna nr 27 + kolumna nr 29);
 5) w kolumnie nr 31 Wykonawca zobowiązany jest do wpisania ilości wydań od 02.01.2026 r. do 31.12.2026 r.;
 6) w kolumnie nr 32 Wykonawca zobowiązany jest do wyliczenia ceny netto prenumeraty w okrseie od 02.01.2026 r. do 31.12.2026 r. 1 egzemplarza (kolumna nr 31 x kolumna nr 27);
 7) w kolumnie nr 33 Wykonawca jest zobowiązany do wyliczenia wartości podatku VAT w złotych prenumeraty w okrseie od 02.01.2026 r. do 31.12.2026 r. 1 egzemplarza (kolumna nr 32 x kolumna nr 28);
 8) w kolumnie nr 34 Wykonawca jest zobowiązany do wyliczenia wartości brutto w złotych prenumeraty w okrseie od 02.01.2026 r do 31.12.2026 r. egzemplarza (kolumna 32 + kolumna 33);
 9) w kolumnie nr 35 Wykonawca zobowiązany jest do wyliczenia wartości netto złotych całego zamówienia (tj. cena netto w złotych prenumeraty od 02.01.2026 r. do 31.12.2026 r. x ilość prenumeraty danego czasopisma: kolumna nr 32 x kolumna nr 26);
 10) w kolumnie nr 36 Wykonawca zobowiązany jest do wyliczenia wartości VAT w złotych całego zamówienia (tj. wartość VAT w złotych prenumeraty od 02.01.2026 r. do 31.12.2026 r. x ilość prenumeraty danego czasopisma: kolumna nr 33 x kolumna nr 26);
 11) w kolumnie nr 37 Wykonawca zobowiązany jest do wyliczenia wartości brutto w złotych całego zamówienia (tj. wartość brutto w złotych prenumeraty od 02.01.2026 r. do 31.12.2026 r. x ilość prenumeraty danego czasopisma: kolumna nr 34 x kolumna nr 26 lub kolumna nr 35 + kolumna nr 36).                                                                                                                                                                                                                                                                                                                                                                                                                                                                                           12) Pozycje "RAZEM" kulumna nr 37- Wykonawca zobowiązany jest wyliczyć jako sume wartości wskazanej w kolumnie 37 od poz. 1 do poz. 13
</t>
    </r>
    <r>
      <rPr>
        <b/>
        <sz val="8"/>
        <color theme="1"/>
        <rFont val="Verdana"/>
        <family val="2"/>
        <charset val="238"/>
      </rPr>
      <t xml:space="preserve">2. Cena  podana w  Formularzu ofertowym  (Załącznik nr 1)  oraz w Kalkulacji cenowej (Załącznik nr 2b), jest ceną ostateczną, kompletną zawierającą wszystkie koszty, które ponosi Zamawiający w całym okresie realizacji zamówienia i zostanie wprowadzona do umowy jako obowiązująca strony przez cały okres realizacji zamówienia.  </t>
    </r>
  </si>
  <si>
    <t>27.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</si>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</sst>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9C5700"/>
      <name val="Calibri"/>
      <family val="2"/>
      <charset val="238"/>
      <scheme val="minor"/>
    </font>
    <font>
      <b/>
      <sz val="7"/>
      <color theme="1"/>
      <name val="Verdana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7"/>
      <name val="Verdana"/>
      <family val="2"/>
      <charset val="238"/>
    </font>
    <font>
      <sz val="9"/>
      <name val="Verdana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rgb="FFFF0000"/>
      <name val="Verdana"/>
      <family val="2"/>
      <charset val="238"/>
    </font>
    <font>
      <b/>
      <sz val="12"/>
      <color rgb="FF00B050"/>
      <name val="Verdana"/>
      <family val="2"/>
      <charset val="238"/>
    </font>
    <font>
      <b/>
      <sz val="12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4" borderId="0" applyNumberFormat="0" applyBorder="0" applyAlignment="0" applyProtection="0"/>
  </cellStyleXfs>
  <cellXfs count="52">
    <xf numFmtId="0" fontId="0" fillId="0" borderId="0" xfId="0"/>
    <xf numFmtId="9" fontId="0" fillId="0" borderId="0" xfId="0" applyNumberFormat="1"/>
    <xf numFmtId="0" fontId="12" fillId="0" borderId="0" xfId="0" applyFont="1"/>
    <xf numFmtId="2" fontId="0" fillId="0" borderId="0" xfId="0" applyNumberFormat="1"/>
    <xf numFmtId="0" fontId="0" fillId="0" borderId="0" xfId="0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/>
    <xf numFmtId="0" fontId="6" fillId="6" borderId="5" xfId="0" applyFont="1" applyFill="1" applyBorder="1" applyAlignment="1">
      <alignment horizontal="center" vertical="center" wrapText="1"/>
    </xf>
    <xf numFmtId="2" fontId="10" fillId="6" borderId="14" xfId="0" applyNumberFormat="1" applyFont="1" applyFill="1" applyBorder="1" applyAlignment="1">
      <alignment horizontal="center" vertical="center" wrapText="1"/>
    </xf>
    <xf numFmtId="9" fontId="10" fillId="6" borderId="5" xfId="0" applyNumberFormat="1" applyFont="1" applyFill="1" applyBorder="1" applyAlignment="1">
      <alignment horizontal="center" vertical="center" wrapText="1"/>
    </xf>
    <xf numFmtId="2" fontId="10" fillId="6" borderId="5" xfId="0" applyNumberFormat="1" applyFont="1" applyFill="1" applyBorder="1" applyAlignment="1">
      <alignment horizontal="center" vertical="center" wrapText="1"/>
    </xf>
    <xf numFmtId="2" fontId="10" fillId="6" borderId="15" xfId="0" applyNumberFormat="1" applyFont="1" applyFill="1" applyBorder="1" applyAlignment="1">
      <alignment horizontal="center" vertical="center" wrapText="1"/>
    </xf>
    <xf numFmtId="2" fontId="6" fillId="6" borderId="5" xfId="0" applyNumberFormat="1" applyFont="1" applyFill="1" applyBorder="1" applyAlignment="1">
      <alignment horizontal="center" vertical="center" wrapText="1"/>
    </xf>
    <xf numFmtId="2" fontId="6" fillId="6" borderId="6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textRotation="90" wrapText="1"/>
      <protection locked="0"/>
    </xf>
    <xf numFmtId="0" fontId="10" fillId="3" borderId="5" xfId="0" applyFont="1" applyFill="1" applyBorder="1" applyAlignment="1" applyProtection="1">
      <alignment horizontal="center" vertical="center" textRotation="90" wrapText="1"/>
      <protection locked="0"/>
    </xf>
    <xf numFmtId="0" fontId="10" fillId="3" borderId="5" xfId="1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top" wrapText="1"/>
    </xf>
    <xf numFmtId="164" fontId="1" fillId="5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 applyProtection="1">
      <alignment horizontal="center" vertical="center" wrapText="1"/>
      <protection locked="0"/>
    </xf>
    <xf numFmtId="0" fontId="13" fillId="7" borderId="19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vertical="center"/>
    </xf>
    <xf numFmtId="0" fontId="14" fillId="0" borderId="0" xfId="0" applyFont="1" applyAlignment="1">
      <alignment horizontal="left"/>
    </xf>
    <xf numFmtId="2" fontId="8" fillId="7" borderId="17" xfId="0" applyNumberFormat="1" applyFont="1" applyFill="1" applyBorder="1" applyAlignment="1">
      <alignment horizontal="right" vertical="center"/>
    </xf>
    <xf numFmtId="2" fontId="8" fillId="7" borderId="18" xfId="0" applyNumberFormat="1" applyFont="1" applyFill="1" applyBorder="1" applyAlignment="1">
      <alignment horizontal="right" vertical="center"/>
    </xf>
    <xf numFmtId="0" fontId="22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right"/>
    </xf>
    <xf numFmtId="0" fontId="17" fillId="0" borderId="0" xfId="0" applyFont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center" vertical="center" wrapText="1"/>
      <protection locked="0"/>
    </xf>
  </cellXfs>
  <cellStyles count="3">
    <cellStyle name="Neutralny 2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Medium9"/>
  <colors>
    <mruColors>
      <color rgb="FFF17FE9"/>
      <color rgb="FFE725D9"/>
      <color rgb="FF3EE2F8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9"/>
  <sheetViews>
    <sheetView tabSelected="1" topLeftCell="D1" zoomScale="84" zoomScaleNormal="84" workbookViewId="0">
      <pane ySplit="5" topLeftCell="A6" activePane="bottomLeft" state="frozen"/>
      <selection pane="bottomLeft" activeCell="AF7" sqref="AF7"/>
    </sheetView>
  </sheetViews>
  <sheetFormatPr defaultRowHeight="15" x14ac:dyDescent="0.25"/>
  <cols>
    <col min="1" max="1" width="4.28515625" customWidth="1"/>
    <col min="2" max="2" width="18.7109375" customWidth="1"/>
    <col min="3" max="3" width="14.7109375" customWidth="1"/>
    <col min="4" max="4" width="4.85546875" customWidth="1"/>
    <col min="5" max="25" width="5.42578125" customWidth="1"/>
    <col min="26" max="26" width="8.7109375" customWidth="1"/>
    <col min="27" max="27" width="10.7109375" customWidth="1"/>
    <col min="28" max="28" width="10.7109375" style="1" customWidth="1"/>
    <col min="29" max="30" width="10.7109375" style="3" customWidth="1"/>
    <col min="31" max="31" width="10.7109375" customWidth="1"/>
    <col min="32" max="33" width="10.7109375" style="3" customWidth="1"/>
    <col min="34" max="34" width="12.5703125" style="3" customWidth="1"/>
    <col min="35" max="37" width="16.7109375" style="3" customWidth="1"/>
  </cols>
  <sheetData>
    <row r="1" spans="1:37" ht="6" customHeight="1" x14ac:dyDescent="0.25"/>
    <row r="2" spans="1:37" ht="30" customHeight="1" thickBot="1" x14ac:dyDescent="0.35">
      <c r="A2" s="43"/>
      <c r="B2" s="43"/>
      <c r="C2" s="43"/>
      <c r="D2" s="43"/>
      <c r="E2" s="43"/>
      <c r="F2" s="43"/>
      <c r="G2" s="43"/>
      <c r="H2" s="43"/>
      <c r="AD2" s="49"/>
      <c r="AE2" s="49"/>
      <c r="AF2" s="49"/>
      <c r="AG2" s="49"/>
      <c r="AH2" s="49"/>
      <c r="AI2" s="49"/>
      <c r="AJ2" s="49"/>
      <c r="AK2" s="49"/>
    </row>
    <row r="3" spans="1:37" ht="80.099999999999994" customHeight="1" thickBot="1" x14ac:dyDescent="0.3">
      <c r="A3" s="46" t="s">
        <v>87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8"/>
    </row>
    <row r="4" spans="1:37" ht="186.75" customHeight="1" thickBot="1" x14ac:dyDescent="0.3">
      <c r="A4" s="29" t="s">
        <v>45</v>
      </c>
      <c r="B4" s="30" t="s">
        <v>0</v>
      </c>
      <c r="C4" s="30" t="s">
        <v>1</v>
      </c>
      <c r="D4" s="30" t="s">
        <v>9</v>
      </c>
      <c r="E4" s="26" t="s">
        <v>44</v>
      </c>
      <c r="F4" s="26" t="s">
        <v>47</v>
      </c>
      <c r="G4" s="26" t="s">
        <v>56</v>
      </c>
      <c r="H4" s="26" t="s">
        <v>51</v>
      </c>
      <c r="I4" s="27" t="s">
        <v>52</v>
      </c>
      <c r="J4" s="26" t="s">
        <v>53</v>
      </c>
      <c r="K4" s="26" t="s">
        <v>54</v>
      </c>
      <c r="L4" s="26" t="s">
        <v>55</v>
      </c>
      <c r="M4" s="26" t="s">
        <v>46</v>
      </c>
      <c r="N4" s="26" t="s">
        <v>41</v>
      </c>
      <c r="O4" s="26" t="s">
        <v>40</v>
      </c>
      <c r="P4" s="26" t="s">
        <v>58</v>
      </c>
      <c r="Q4" s="26" t="s">
        <v>66</v>
      </c>
      <c r="R4" s="26" t="s">
        <v>36</v>
      </c>
      <c r="S4" s="26" t="s">
        <v>37</v>
      </c>
      <c r="T4" s="26" t="s">
        <v>38</v>
      </c>
      <c r="U4" s="26" t="s">
        <v>39</v>
      </c>
      <c r="V4" s="28" t="s">
        <v>62</v>
      </c>
      <c r="W4" s="28" t="s">
        <v>63</v>
      </c>
      <c r="X4" s="28" t="s">
        <v>64</v>
      </c>
      <c r="Y4" s="28" t="s">
        <v>65</v>
      </c>
      <c r="Z4" s="38" t="s">
        <v>50</v>
      </c>
      <c r="AA4" s="18" t="s">
        <v>84</v>
      </c>
      <c r="AB4" s="19" t="s">
        <v>68</v>
      </c>
      <c r="AC4" s="20" t="s">
        <v>69</v>
      </c>
      <c r="AD4" s="21" t="s">
        <v>70</v>
      </c>
      <c r="AE4" s="17" t="s">
        <v>88</v>
      </c>
      <c r="AF4" s="22" t="s">
        <v>89</v>
      </c>
      <c r="AG4" s="22" t="s">
        <v>90</v>
      </c>
      <c r="AH4" s="22" t="s">
        <v>91</v>
      </c>
      <c r="AI4" s="22" t="s">
        <v>71</v>
      </c>
      <c r="AJ4" s="22" t="s">
        <v>72</v>
      </c>
      <c r="AK4" s="23" t="s">
        <v>73</v>
      </c>
    </row>
    <row r="5" spans="1:37" s="16" customFormat="1" ht="17.25" customHeight="1" thickBot="1" x14ac:dyDescent="0.25">
      <c r="A5" s="24" t="s">
        <v>10</v>
      </c>
      <c r="B5" s="25" t="s">
        <v>11</v>
      </c>
      <c r="C5" s="25" t="s">
        <v>12</v>
      </c>
      <c r="D5" s="25" t="s">
        <v>13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  <c r="J5" s="25" t="s">
        <v>19</v>
      </c>
      <c r="K5" s="25" t="s">
        <v>20</v>
      </c>
      <c r="L5" s="25" t="s">
        <v>21</v>
      </c>
      <c r="M5" s="25" t="s">
        <v>22</v>
      </c>
      <c r="N5" s="25" t="s">
        <v>23</v>
      </c>
      <c r="O5" s="25" t="s">
        <v>24</v>
      </c>
      <c r="P5" s="25" t="s">
        <v>25</v>
      </c>
      <c r="Q5" s="25" t="s">
        <v>26</v>
      </c>
      <c r="R5" s="25" t="s">
        <v>27</v>
      </c>
      <c r="S5" s="25" t="s">
        <v>28</v>
      </c>
      <c r="T5" s="25" t="s">
        <v>29</v>
      </c>
      <c r="U5" s="25" t="s">
        <v>30</v>
      </c>
      <c r="V5" s="25" t="s">
        <v>31</v>
      </c>
      <c r="W5" s="25" t="s">
        <v>32</v>
      </c>
      <c r="X5" s="25" t="s">
        <v>33</v>
      </c>
      <c r="Y5" s="25" t="s">
        <v>34</v>
      </c>
      <c r="Z5" s="39" t="s">
        <v>35</v>
      </c>
      <c r="AA5" s="51" t="s">
        <v>93</v>
      </c>
      <c r="AB5" s="51" t="s">
        <v>94</v>
      </c>
      <c r="AC5" s="51" t="s">
        <v>74</v>
      </c>
      <c r="AD5" s="51" t="s">
        <v>75</v>
      </c>
      <c r="AE5" s="51" t="s">
        <v>76</v>
      </c>
      <c r="AF5" s="51" t="s">
        <v>77</v>
      </c>
      <c r="AG5" s="51" t="s">
        <v>78</v>
      </c>
      <c r="AH5" s="51" t="s">
        <v>79</v>
      </c>
      <c r="AI5" s="51" t="s">
        <v>80</v>
      </c>
      <c r="AJ5" s="51" t="s">
        <v>81</v>
      </c>
      <c r="AK5" s="51" t="s">
        <v>82</v>
      </c>
    </row>
    <row r="6" spans="1:37" ht="39.950000000000003" customHeight="1" x14ac:dyDescent="0.25">
      <c r="A6" s="14" t="s">
        <v>10</v>
      </c>
      <c r="B6" s="5" t="s">
        <v>7</v>
      </c>
      <c r="C6" s="10" t="s">
        <v>6</v>
      </c>
      <c r="D6" s="10" t="s">
        <v>42</v>
      </c>
      <c r="E6" s="33">
        <v>0</v>
      </c>
      <c r="F6" s="33">
        <v>0</v>
      </c>
      <c r="G6" s="33">
        <v>0</v>
      </c>
      <c r="H6" s="33">
        <v>0</v>
      </c>
      <c r="I6" s="33">
        <v>1</v>
      </c>
      <c r="J6" s="33">
        <v>1</v>
      </c>
      <c r="K6" s="33">
        <v>1</v>
      </c>
      <c r="L6" s="33">
        <v>1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40">
        <f t="shared" ref="Z6:Z18" si="0">SUM(E6:Y6)</f>
        <v>4</v>
      </c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t="39.950000000000003" customHeight="1" x14ac:dyDescent="0.25">
      <c r="A7" s="15" t="s">
        <v>11</v>
      </c>
      <c r="B7" s="6" t="s">
        <v>60</v>
      </c>
      <c r="C7" s="11" t="s">
        <v>5</v>
      </c>
      <c r="D7" s="11" t="s">
        <v>42</v>
      </c>
      <c r="E7" s="34">
        <v>0</v>
      </c>
      <c r="F7" s="34">
        <v>0</v>
      </c>
      <c r="G7" s="34">
        <v>0</v>
      </c>
      <c r="H7" s="34">
        <v>0</v>
      </c>
      <c r="I7" s="34">
        <v>2</v>
      </c>
      <c r="J7" s="34">
        <v>1</v>
      </c>
      <c r="K7" s="34">
        <v>1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1</v>
      </c>
      <c r="S7" s="34">
        <v>1</v>
      </c>
      <c r="T7" s="34">
        <v>1</v>
      </c>
      <c r="U7" s="34">
        <v>1</v>
      </c>
      <c r="V7" s="34">
        <v>1</v>
      </c>
      <c r="W7" s="34">
        <v>0</v>
      </c>
      <c r="X7" s="34">
        <v>1</v>
      </c>
      <c r="Y7" s="34">
        <v>1</v>
      </c>
      <c r="Z7" s="41">
        <f t="shared" si="0"/>
        <v>11</v>
      </c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t="39.950000000000003" customHeight="1" x14ac:dyDescent="0.25">
      <c r="A8" s="15" t="s">
        <v>12</v>
      </c>
      <c r="B8" s="6" t="s">
        <v>8</v>
      </c>
      <c r="C8" s="11" t="s">
        <v>6</v>
      </c>
      <c r="D8" s="11" t="s">
        <v>42</v>
      </c>
      <c r="E8" s="34">
        <v>0</v>
      </c>
      <c r="F8" s="34">
        <v>0</v>
      </c>
      <c r="G8" s="34">
        <v>0</v>
      </c>
      <c r="H8" s="34">
        <v>0</v>
      </c>
      <c r="I8" s="34">
        <v>1</v>
      </c>
      <c r="J8" s="34">
        <v>1</v>
      </c>
      <c r="K8" s="34">
        <v>0</v>
      </c>
      <c r="L8" s="34">
        <v>1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41">
        <f t="shared" si="0"/>
        <v>3</v>
      </c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t="39.950000000000003" customHeight="1" x14ac:dyDescent="0.25">
      <c r="A9" s="15" t="s">
        <v>13</v>
      </c>
      <c r="B9" s="6" t="s">
        <v>43</v>
      </c>
      <c r="C9" s="11" t="s">
        <v>2</v>
      </c>
      <c r="D9" s="11" t="s">
        <v>42</v>
      </c>
      <c r="E9" s="34">
        <v>0</v>
      </c>
      <c r="F9" s="34">
        <v>0</v>
      </c>
      <c r="G9" s="34">
        <v>0</v>
      </c>
      <c r="H9" s="34">
        <v>0</v>
      </c>
      <c r="I9" s="34">
        <v>2</v>
      </c>
      <c r="J9" s="34">
        <v>1</v>
      </c>
      <c r="K9" s="34">
        <v>1</v>
      </c>
      <c r="L9" s="34">
        <v>1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1</v>
      </c>
      <c r="X9" s="34">
        <v>1</v>
      </c>
      <c r="Y9" s="34">
        <v>0</v>
      </c>
      <c r="Z9" s="41">
        <f t="shared" si="0"/>
        <v>7</v>
      </c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t="39.950000000000003" customHeight="1" x14ac:dyDescent="0.25">
      <c r="A10" s="15" t="s">
        <v>14</v>
      </c>
      <c r="B10" s="7" t="s">
        <v>49</v>
      </c>
      <c r="C10" s="11" t="s">
        <v>5</v>
      </c>
      <c r="D10" s="11" t="s">
        <v>42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1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41">
        <f t="shared" si="0"/>
        <v>1</v>
      </c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t="39.950000000000003" customHeight="1" x14ac:dyDescent="0.25">
      <c r="A11" s="15" t="s">
        <v>15</v>
      </c>
      <c r="B11" s="6" t="s">
        <v>4</v>
      </c>
      <c r="C11" s="11" t="s">
        <v>6</v>
      </c>
      <c r="D11" s="11" t="s">
        <v>42</v>
      </c>
      <c r="E11" s="34">
        <v>0</v>
      </c>
      <c r="F11" s="34">
        <v>0</v>
      </c>
      <c r="G11" s="34">
        <v>0</v>
      </c>
      <c r="H11" s="34">
        <v>0</v>
      </c>
      <c r="I11" s="34">
        <v>2</v>
      </c>
      <c r="J11" s="34">
        <v>0</v>
      </c>
      <c r="K11" s="34">
        <v>1</v>
      </c>
      <c r="L11" s="34">
        <v>1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1</v>
      </c>
      <c r="W11" s="34">
        <v>0</v>
      </c>
      <c r="X11" s="34">
        <v>0</v>
      </c>
      <c r="Y11" s="34">
        <v>1</v>
      </c>
      <c r="Z11" s="41">
        <f t="shared" si="0"/>
        <v>6</v>
      </c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t="39.950000000000003" customHeight="1" x14ac:dyDescent="0.25">
      <c r="A12" s="15" t="s">
        <v>16</v>
      </c>
      <c r="B12" s="8" t="s">
        <v>61</v>
      </c>
      <c r="C12" s="12" t="s">
        <v>6</v>
      </c>
      <c r="D12" s="12" t="s">
        <v>42</v>
      </c>
      <c r="E12" s="34">
        <v>0</v>
      </c>
      <c r="F12" s="34">
        <v>0</v>
      </c>
      <c r="G12" s="34">
        <v>0</v>
      </c>
      <c r="H12" s="34">
        <v>0</v>
      </c>
      <c r="I12" s="35">
        <v>1</v>
      </c>
      <c r="J12" s="35">
        <v>1</v>
      </c>
      <c r="K12" s="35">
        <v>0</v>
      </c>
      <c r="L12" s="35">
        <v>1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41">
        <f t="shared" si="0"/>
        <v>3</v>
      </c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t="39.950000000000003" customHeight="1" x14ac:dyDescent="0.25">
      <c r="A13" s="15" t="s">
        <v>17</v>
      </c>
      <c r="B13" s="9" t="s">
        <v>59</v>
      </c>
      <c r="C13" s="12" t="s">
        <v>5</v>
      </c>
      <c r="D13" s="12" t="s">
        <v>42</v>
      </c>
      <c r="E13" s="34">
        <v>0</v>
      </c>
      <c r="F13" s="34">
        <v>0</v>
      </c>
      <c r="G13" s="34">
        <v>0</v>
      </c>
      <c r="H13" s="34">
        <v>0</v>
      </c>
      <c r="I13" s="35">
        <v>0</v>
      </c>
      <c r="J13" s="35">
        <v>0</v>
      </c>
      <c r="K13" s="35">
        <v>1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1</v>
      </c>
      <c r="Z13" s="41">
        <f t="shared" si="0"/>
        <v>2</v>
      </c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t="39.950000000000003" customHeight="1" x14ac:dyDescent="0.25">
      <c r="A14" s="15" t="s">
        <v>18</v>
      </c>
      <c r="B14" s="9" t="s">
        <v>57</v>
      </c>
      <c r="C14" s="12" t="s">
        <v>5</v>
      </c>
      <c r="D14" s="12" t="s">
        <v>42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1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41">
        <f t="shared" si="0"/>
        <v>1</v>
      </c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t="39.950000000000003" customHeight="1" x14ac:dyDescent="0.25">
      <c r="A15" s="15" t="s">
        <v>19</v>
      </c>
      <c r="B15" s="7" t="s">
        <v>48</v>
      </c>
      <c r="C15" s="11" t="s">
        <v>6</v>
      </c>
      <c r="D15" s="11" t="s">
        <v>42</v>
      </c>
      <c r="E15" s="34">
        <v>0</v>
      </c>
      <c r="F15" s="34">
        <v>0</v>
      </c>
      <c r="G15" s="34">
        <v>0</v>
      </c>
      <c r="H15" s="34">
        <v>0</v>
      </c>
      <c r="I15" s="36">
        <v>1</v>
      </c>
      <c r="J15" s="36">
        <v>0</v>
      </c>
      <c r="K15" s="36">
        <v>1</v>
      </c>
      <c r="L15" s="36">
        <v>1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41">
        <f t="shared" si="0"/>
        <v>3</v>
      </c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t="39.950000000000003" customHeight="1" x14ac:dyDescent="0.25">
      <c r="A16" s="15" t="s">
        <v>20</v>
      </c>
      <c r="B16" s="6" t="s">
        <v>3</v>
      </c>
      <c r="C16" s="11" t="s">
        <v>5</v>
      </c>
      <c r="D16" s="11" t="s">
        <v>42</v>
      </c>
      <c r="E16" s="34">
        <v>0</v>
      </c>
      <c r="F16" s="34">
        <v>0</v>
      </c>
      <c r="G16" s="34">
        <v>0</v>
      </c>
      <c r="H16" s="34">
        <v>0</v>
      </c>
      <c r="I16" s="34">
        <v>2</v>
      </c>
      <c r="J16" s="34">
        <v>1</v>
      </c>
      <c r="K16" s="34">
        <v>1</v>
      </c>
      <c r="L16" s="34">
        <v>1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1</v>
      </c>
      <c r="S16" s="34">
        <v>1</v>
      </c>
      <c r="T16" s="34">
        <v>1</v>
      </c>
      <c r="U16" s="34">
        <v>1</v>
      </c>
      <c r="V16" s="34">
        <v>0</v>
      </c>
      <c r="W16" s="34">
        <v>1</v>
      </c>
      <c r="X16" s="34">
        <v>1</v>
      </c>
      <c r="Y16" s="34">
        <v>0</v>
      </c>
      <c r="Z16" s="41">
        <f t="shared" si="0"/>
        <v>11</v>
      </c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s="2" customFormat="1" ht="39.950000000000003" customHeight="1" x14ac:dyDescent="0.25">
      <c r="A17" s="15" t="s">
        <v>21</v>
      </c>
      <c r="B17" s="7" t="s">
        <v>83</v>
      </c>
      <c r="C17" s="13" t="s">
        <v>5</v>
      </c>
      <c r="D17" s="13" t="s">
        <v>42</v>
      </c>
      <c r="E17" s="34">
        <v>0</v>
      </c>
      <c r="F17" s="34">
        <v>0</v>
      </c>
      <c r="G17" s="34">
        <v>0</v>
      </c>
      <c r="H17" s="34">
        <v>0</v>
      </c>
      <c r="I17" s="37">
        <v>2</v>
      </c>
      <c r="J17" s="37">
        <v>1</v>
      </c>
      <c r="K17" s="37">
        <v>0</v>
      </c>
      <c r="L17" s="37">
        <v>1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41">
        <f t="shared" si="0"/>
        <v>4</v>
      </c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s="2" customFormat="1" ht="39.950000000000003" customHeight="1" thickBot="1" x14ac:dyDescent="0.3">
      <c r="A18" s="15" t="s">
        <v>22</v>
      </c>
      <c r="B18" s="6" t="s">
        <v>85</v>
      </c>
      <c r="C18" s="11" t="s">
        <v>86</v>
      </c>
      <c r="D18" s="11" t="s">
        <v>42</v>
      </c>
      <c r="E18" s="34">
        <v>0</v>
      </c>
      <c r="F18" s="34">
        <v>1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41">
        <f t="shared" si="0"/>
        <v>1</v>
      </c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s="4" customFormat="1" ht="30" customHeight="1" thickBot="1" x14ac:dyDescent="0.3">
      <c r="A19" s="44" t="s">
        <v>67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2"/>
      <c r="AJ19" s="42"/>
      <c r="AK19" s="42"/>
    </row>
    <row r="21" spans="1:37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37" x14ac:dyDescent="0.25">
      <c r="B22" s="31"/>
      <c r="C22" s="50" t="s">
        <v>92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</row>
    <row r="23" spans="1:37" x14ac:dyDescent="0.25">
      <c r="B23" s="31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</row>
    <row r="24" spans="1:37" x14ac:dyDescent="0.25">
      <c r="B24" s="31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</row>
    <row r="25" spans="1:37" x14ac:dyDescent="0.25">
      <c r="B25" s="31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</row>
    <row r="26" spans="1:37" x14ac:dyDescent="0.25">
      <c r="B26" s="31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</row>
    <row r="27" spans="1:37" x14ac:dyDescent="0.25">
      <c r="B27" s="31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</row>
    <row r="28" spans="1:37" x14ac:dyDescent="0.25">
      <c r="B28" s="3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</row>
    <row r="29" spans="1:37" x14ac:dyDescent="0.25">
      <c r="B29" s="31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</row>
    <row r="30" spans="1:37" x14ac:dyDescent="0.25">
      <c r="B30" s="31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</row>
    <row r="31" spans="1:37" x14ac:dyDescent="0.25">
      <c r="B31" s="31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</row>
    <row r="32" spans="1:37" x14ac:dyDescent="0.25">
      <c r="B32" s="31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</row>
    <row r="33" spans="2:29" x14ac:dyDescent="0.25">
      <c r="B33" s="31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</row>
    <row r="34" spans="2:29" x14ac:dyDescent="0.25">
      <c r="B34" s="31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</row>
    <row r="35" spans="2:29" x14ac:dyDescent="0.25">
      <c r="B35" s="31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</row>
    <row r="36" spans="2:29" x14ac:dyDescent="0.25">
      <c r="B36" s="31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</row>
    <row r="37" spans="2:29" x14ac:dyDescent="0.25"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</row>
    <row r="39" spans="2:29" ht="12" customHeight="1" x14ac:dyDescent="0.25"/>
  </sheetData>
  <mergeCells count="5">
    <mergeCell ref="A2:H2"/>
    <mergeCell ref="A19:AH19"/>
    <mergeCell ref="A3:AK3"/>
    <mergeCell ref="AD2:AK2"/>
    <mergeCell ref="C22:AC37"/>
  </mergeCells>
  <phoneticPr fontId="2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2025-11-26T08:17:59Z</dcterms:modified>
</cp:coreProperties>
</file>